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https://rkas.sharepoint.com/Kliendisuhted/ri ja halduslepingud/YLEP 2023/SOM/Sotsiaalkindlustusamet/Pepleri tn 35/"/>
    </mc:Choice>
  </mc:AlternateContent>
  <xr:revisionPtr revIDLastSave="71" documentId="13_ncr:1_{0125938A-49C7-4E14-811C-25AC5D20D353}" xr6:coauthVersionLast="47" xr6:coauthVersionMax="47" xr10:uidLastSave="{C1428885-2E20-4E82-ADCB-617BAD06131A}"/>
  <bookViews>
    <workbookView xWindow="42375" yWindow="2085" windowWidth="21600" windowHeight="12735" tabRatio="683" xr2:uid="{00000000-000D-0000-FFFF-FFFF00000000}"/>
  </bookViews>
  <sheets>
    <sheet name="Tööde loetelu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Aadress">#REF!</definedName>
    <definedName name="aadress_asukoha_analüüs">#REF!</definedName>
    <definedName name="aadress_asukohahinnang">#REF!</definedName>
    <definedName name="aeg">OFFSET('[1]Graafiku jaoks'!$B$1,0,'[1]Graafiku jaoks'!$D$17,1,'[1]Graafiku jaoks'!$D$20)</definedName>
    <definedName name="alge">OFFSET('[1]Graafiku jaoks'!$B$3,0,'[1]Graafiku jaoks'!$D$17,1,'[1]Graafiku jaoks'!$D$20)</definedName>
    <definedName name="ALL">#REF!</definedName>
    <definedName name="andmed">[2]hinnad!$F$3:$BQ$32</definedName>
    <definedName name="andmed_kogemus">[2]arendaja_haldaja_kogemus!$B$2:$P$16</definedName>
    <definedName name="andmed_ruumide_sobivus">[2]üürniku_hinnangud!$F$2:$L$31</definedName>
    <definedName name="brutopind">[3]eelarve!$F$9</definedName>
    <definedName name="disk.määr">[2]algandmed!$B$1</definedName>
    <definedName name="eelarve_kokku">[3]eelarve!$F$7</definedName>
    <definedName name="erikülgsednurkterased">#REF!</definedName>
    <definedName name="erikülgsednurkterased140">#REF!</definedName>
    <definedName name="erikülgsednurkterased70">#REF!</definedName>
    <definedName name="Etapp">#REF!</definedName>
    <definedName name="fi">#REF!</definedName>
    <definedName name="fiboseinad">#REF!</definedName>
    <definedName name="HEA">#REF!</definedName>
    <definedName name="HEB">#REF!</definedName>
    <definedName name="hind">[4]platsikulud!$C$2</definedName>
    <definedName name="hinnang_asukoha_analüüs">#REF!</definedName>
    <definedName name="IPE">#REF!</definedName>
    <definedName name="karkass">#REF!</definedName>
    <definedName name="karkassilisa">#REF!</definedName>
    <definedName name="katus">#REF!</definedName>
    <definedName name="kehtiv_IRR">[5]MUDEL!$BA$1</definedName>
    <definedName name="kestvus">[4]platsikulud!$C$3</definedName>
    <definedName name="kestvus2">[4]platsikulud!$G$7</definedName>
    <definedName name="kipsilisa">#REF!</definedName>
    <definedName name="kipsvaheseinad">#REF!</definedName>
    <definedName name="kor_1">OFFSET('[1]Graafiku jaoks'!$B$4,0,'[1]Graafiku jaoks'!$D$17,1,'[1]Graafiku jaoks'!$D$20)</definedName>
    <definedName name="kor_2">OFFSET('[1]Graafiku jaoks'!$B$5,0,'[1]Graafiku jaoks'!$D$17,1,'[1]Graafiku jaoks'!$D$20)</definedName>
    <definedName name="kor_3">OFFSET('[1]Graafiku jaoks'!$B$6,0,'[1]Graafiku jaoks'!$D$17,1,'[1]Graafiku jaoks'!$D$20)</definedName>
    <definedName name="kor_4">OFFSET('[1]Graafiku jaoks'!$B$7,0,'[1]Graafiku jaoks'!$D$17,1,'[1]Graafiku jaoks'!$D$20)</definedName>
    <definedName name="kor_5">OFFSET('[1]Graafiku jaoks'!$B$8,0,'[1]Graafiku jaoks'!$D$17,1,'[1]Graafiku jaoks'!$D$20)</definedName>
    <definedName name="kor_6">OFFSET('[1]Graafiku jaoks'!$B$9,0,'[1]Graafiku jaoks'!$D$17,1,'[1]Graafiku jaoks'!$D$20)</definedName>
    <definedName name="Kuupäev">[6]Koostamine!$C$2</definedName>
    <definedName name="LISA">#REF!</definedName>
    <definedName name="lisakatuslagi">#REF!</definedName>
    <definedName name="ltasu">#REF!</definedName>
    <definedName name="Maksumus">[7]Absoluutaadr1!#REF!</definedName>
    <definedName name="maksuvaba">#REF!</definedName>
    <definedName name="max.parkimiskoha_maksumus">[2]algandmed!$B$2</definedName>
    <definedName name="mullatööd">#REF!</definedName>
    <definedName name="nelikanttoru">#REF!</definedName>
    <definedName name="nelikanttoru150">#REF!</definedName>
    <definedName name="nelikanttoru30">#REF!</definedName>
    <definedName name="Number">[6]Koostamine!$G$1</definedName>
    <definedName name="objekt">[2]hinnad!$E$3:$E$32</definedName>
    <definedName name="objekt_ruumide_sobivus">[2]üürniku_hinnangud!$E$2:$E$31</definedName>
    <definedName name="objekti_aadress">[3]eelarve!$F$6</definedName>
    <definedName name="pakkujad_kogemus">[2]arendaja_haldaja_kogemus!$A$2:$A$16</definedName>
    <definedName name="paneelsein">#REF!</definedName>
    <definedName name="paneelsein3">'[8]muld,vund'!#REF!</definedName>
    <definedName name="pealkirjad">[2]hinnad!$F$2:$BQ$2</definedName>
    <definedName name="pealkirjad_kogemus">[2]arendaja_haldaja_kogemus!$B$1:$P$1</definedName>
    <definedName name="pealkirjad_ruumide_sobivus">[2]üürniku_hinnangud!$F$1:$L$1</definedName>
    <definedName name="Periood">#REF!</definedName>
    <definedName name="plekkkatus">#REF!</definedName>
    <definedName name="plekksein">#REF!</definedName>
    <definedName name="pr_list">OFFSET([1]Kulud_ja_investeeringud!$L$4,0,0,[1]Kulud_ja_investeeringud!$N$1-4,1)</definedName>
    <definedName name="pr_reg">OFFSET([1]pr_reg!$X$1,0,0,[1]pr_reg!$W$1+1,1)</definedName>
    <definedName name="prognoos_ilma_meeskonna_ja_yldkuludeta">#REF!</definedName>
    <definedName name="prognoos_ilma_yldkuludeta">#REF!</definedName>
    <definedName name="prognoos_ilma_yldkuludeta_kokku_rahavoos">#REF!</definedName>
    <definedName name="prognoos_kokku">#REF!</definedName>
    <definedName name="prognoos_kokku_koos_sissevool">#REF!</definedName>
    <definedName name="prognoosi_muutmise_aeg">[9]algne_eelarve_prognoosiga!#REF!</definedName>
    <definedName name="prognoosi_periood">#REF!</definedName>
    <definedName name="projekti_nimi">[3]eelarve!$F$4</definedName>
    <definedName name="projekti_nr">[3]eelarve!$F$5</definedName>
    <definedName name="protsent">#REF!</definedName>
    <definedName name="punktid_asukohahinnang">#REF!</definedName>
    <definedName name="põrand">#REF!</definedName>
    <definedName name="Reserv">#REF!</definedName>
    <definedName name="seinad">#REF!</definedName>
    <definedName name="seintelisa">#REF!</definedName>
    <definedName name="siseviimistlus">#REF!</definedName>
    <definedName name="sissevool">#REF!</definedName>
    <definedName name="SOTS">#REF!</definedName>
    <definedName name="suletud_netopind">[3]eelarve!$F$8</definedName>
    <definedName name="Tabel">#REF!</definedName>
    <definedName name="tala">#REF!</definedName>
    <definedName name="TASU">#REF!</definedName>
    <definedName name="teg">OFFSET('[1]Graafiku jaoks'!$B$2,0,'[1]Graafiku jaoks'!$D$17,1,'[1]Graafiku jaoks'!$D$20)</definedName>
    <definedName name="Tehnoloog">[6]Koostamine!$D$3</definedName>
    <definedName name="Tellija">[6]Koostamine!$G$2</definedName>
    <definedName name="tellisseinad">#REF!</definedName>
    <definedName name="terastalad">#REF!</definedName>
    <definedName name="Toode">[6]Koostamine!$G$3</definedName>
    <definedName name="TRANS">#REF!</definedName>
    <definedName name="Uus">#REF!</definedName>
    <definedName name="v">#REF!</definedName>
    <definedName name="vahelagi">#REF!</definedName>
    <definedName name="Veel">#REF!</definedName>
    <definedName name="vundamendilisa">#REF!</definedName>
    <definedName name="vundament">#REF!</definedName>
    <definedName name="vundamentlisa">#REF!</definedName>
    <definedName name="võrdkülgsednurkterased">#REF!</definedName>
    <definedName name="võrdkülgsednurkterased50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" i="2" l="1"/>
  <c r="E13" i="2" s="1"/>
  <c r="E14" i="2" l="1"/>
  <c r="E16" i="2" s="1"/>
  <c r="E17" i="2" s="1"/>
  <c r="E18" i="2" s="1"/>
</calcChain>
</file>

<file path=xl/sharedStrings.xml><?xml version="1.0" encoding="utf-8"?>
<sst xmlns="http://schemas.openxmlformats.org/spreadsheetml/2006/main" count="18" uniqueCount="18">
  <si>
    <t>Lisa nr 1</t>
  </si>
  <si>
    <t>Üürilepingu nr Ü17379/19 lisale nr 6.2</t>
  </si>
  <si>
    <t>Tööde loetelu ja eeldatav maksumus - Pepleri tn 35, Tartu</t>
  </si>
  <si>
    <t>II ja III korruse puhkealade valgustus, nõrk- ja tugevvoolu tööd</t>
  </si>
  <si>
    <t>Jrk
nr</t>
  </si>
  <si>
    <t xml:space="preserve">Töö nimetus </t>
  </si>
  <si>
    <t>Eeldatav maksumus, EUR, km-ta</t>
  </si>
  <si>
    <t>Nõrkvoolutööd</t>
  </si>
  <si>
    <t>Tugevvoolutööd</t>
  </si>
  <si>
    <t>Valgustus</t>
  </si>
  <si>
    <t>Teostusjoonised, ilma mudelita</t>
  </si>
  <si>
    <t>Tööde maksumus ilma reservita</t>
  </si>
  <si>
    <t>Tellija reserv</t>
  </si>
  <si>
    <t>Tööde maksumus koos reserviga:</t>
  </si>
  <si>
    <t>RKAS projektijuhtimise kulu</t>
  </si>
  <si>
    <t>Tööde maksumus kokku km-ta</t>
  </si>
  <si>
    <t>Käibemaks</t>
  </si>
  <si>
    <t>Tööde maksumus kokku koos km-ga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</si>
</sst>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2" x14ac:knownFonts="1">
    <font>
      <sz val="9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9"/>
      <color theme="1"/>
      <name val="Calibri"/>
      <family val="2"/>
      <charset val="186"/>
      <scheme val="minor"/>
    </font>
    <font>
      <sz val="11"/>
      <color rgb="FF000000"/>
      <name val="Calibri"/>
      <family val="2"/>
    </font>
    <font>
      <b/>
      <sz val="11"/>
      <color theme="1"/>
      <name val="Calibri"/>
      <family val="2"/>
      <charset val="186"/>
      <scheme val="minor"/>
    </font>
    <font>
      <b/>
      <sz val="11"/>
      <color rgb="FF000000"/>
      <name val="Calibri"/>
      <family val="2"/>
      <charset val="186"/>
      <scheme val="minor"/>
    </font>
    <font>
      <sz val="11"/>
      <color rgb="FF000000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7" fillId="0" borderId="0"/>
    <xf numFmtId="0" fontId="5" fillId="0" borderId="0"/>
    <xf numFmtId="0" fontId="6" fillId="0" borderId="0"/>
    <xf numFmtId="0" fontId="4" fillId="0" borderId="0"/>
    <xf numFmtId="0" fontId="3" fillId="0" borderId="0"/>
    <xf numFmtId="0" fontId="6" fillId="0" borderId="0"/>
    <xf numFmtId="0" fontId="7" fillId="0" borderId="0"/>
  </cellStyleXfs>
  <cellXfs count="45">
    <xf numFmtId="0" fontId="0" fillId="0" borderId="0" xfId="0"/>
    <xf numFmtId="0" fontId="9" fillId="0" borderId="0" xfId="1" applyFont="1" applyAlignment="1">
      <alignment horizontal="right"/>
    </xf>
    <xf numFmtId="0" fontId="10" fillId="0" borderId="0" xfId="1" applyFont="1" applyAlignment="1">
      <alignment horizontal="right"/>
    </xf>
    <xf numFmtId="0" fontId="9" fillId="0" borderId="0" xfId="0" applyFont="1" applyAlignment="1">
      <alignment vertical="center"/>
    </xf>
    <xf numFmtId="0" fontId="3" fillId="0" borderId="0" xfId="0" applyFont="1"/>
    <xf numFmtId="0" fontId="9" fillId="0" borderId="3" xfId="0" applyFont="1" applyBorder="1" applyAlignment="1">
      <alignment vertical="center" wrapText="1"/>
    </xf>
    <xf numFmtId="0" fontId="9" fillId="0" borderId="8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4" fontId="10" fillId="0" borderId="2" xfId="0" applyNumberFormat="1" applyFont="1" applyBorder="1" applyAlignment="1">
      <alignment vertical="center" wrapText="1"/>
    </xf>
    <xf numFmtId="0" fontId="10" fillId="0" borderId="2" xfId="0" applyFont="1" applyBorder="1" applyAlignment="1">
      <alignment horizontal="right" vertical="center" wrapText="1"/>
    </xf>
    <xf numFmtId="0" fontId="10" fillId="0" borderId="10" xfId="0" applyFont="1" applyBorder="1" applyAlignment="1">
      <alignment vertical="center" wrapText="1"/>
    </xf>
    <xf numFmtId="0" fontId="10" fillId="2" borderId="12" xfId="0" applyFont="1" applyFill="1" applyBorder="1" applyAlignment="1">
      <alignment vertical="center" wrapText="1"/>
    </xf>
    <xf numFmtId="0" fontId="10" fillId="0" borderId="11" xfId="0" applyFont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0" fontId="3" fillId="0" borderId="0" xfId="0" applyFont="1" applyAlignment="1">
      <alignment horizontal="center"/>
    </xf>
    <xf numFmtId="0" fontId="8" fillId="0" borderId="1" xfId="0" applyFont="1" applyBorder="1"/>
    <xf numFmtId="0" fontId="10" fillId="0" borderId="3" xfId="0" applyFont="1" applyBorder="1" applyAlignment="1">
      <alignment vertical="center" wrapText="1"/>
    </xf>
    <xf numFmtId="0" fontId="9" fillId="0" borderId="14" xfId="0" applyFont="1" applyBorder="1" applyAlignment="1">
      <alignment vertical="center" wrapText="1"/>
    </xf>
    <xf numFmtId="0" fontId="10" fillId="0" borderId="17" xfId="0" applyFont="1" applyBorder="1" applyAlignment="1">
      <alignment vertical="center" wrapText="1"/>
    </xf>
    <xf numFmtId="9" fontId="10" fillId="0" borderId="17" xfId="0" applyNumberFormat="1" applyFont="1" applyBorder="1" applyAlignment="1">
      <alignment horizontal="right" vertical="center" wrapText="1"/>
    </xf>
    <xf numFmtId="0" fontId="9" fillId="0" borderId="2" xfId="0" applyFont="1" applyBorder="1" applyAlignment="1">
      <alignment horizontal="right" vertical="center"/>
    </xf>
    <xf numFmtId="0" fontId="8" fillId="2" borderId="18" xfId="0" applyFont="1" applyFill="1" applyBorder="1" applyAlignment="1">
      <alignment horizontal="right"/>
    </xf>
    <xf numFmtId="0" fontId="8" fillId="0" borderId="20" xfId="0" applyFont="1" applyBorder="1" applyAlignment="1">
      <alignment horizontal="right"/>
    </xf>
    <xf numFmtId="0" fontId="9" fillId="0" borderId="2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16" xfId="0" applyFont="1" applyBorder="1"/>
    <xf numFmtId="0" fontId="2" fillId="0" borderId="16" xfId="0" applyFont="1" applyBorder="1" applyAlignment="1">
      <alignment horizontal="right"/>
    </xf>
    <xf numFmtId="0" fontId="2" fillId="2" borderId="13" xfId="0" applyFont="1" applyFill="1" applyBorder="1"/>
    <xf numFmtId="0" fontId="2" fillId="0" borderId="9" xfId="0" applyFont="1" applyBorder="1" applyAlignment="1">
      <alignment horizontal="right"/>
    </xf>
    <xf numFmtId="9" fontId="2" fillId="0" borderId="19" xfId="0" applyNumberFormat="1" applyFont="1" applyBorder="1" applyAlignment="1">
      <alignment horizontal="right"/>
    </xf>
    <xf numFmtId="0" fontId="2" fillId="0" borderId="6" xfId="0" applyFont="1" applyBorder="1"/>
    <xf numFmtId="4" fontId="2" fillId="0" borderId="0" xfId="0" applyNumberFormat="1" applyFont="1"/>
    <xf numFmtId="0" fontId="1" fillId="0" borderId="0" xfId="0" applyFont="1"/>
    <xf numFmtId="3" fontId="10" fillId="0" borderId="22" xfId="0" applyNumberFormat="1" applyFont="1" applyBorder="1" applyAlignment="1">
      <alignment vertical="center" wrapText="1"/>
    </xf>
    <xf numFmtId="3" fontId="10" fillId="0" borderId="21" xfId="0" applyNumberFormat="1" applyFont="1" applyBorder="1" applyAlignment="1">
      <alignment vertical="center" wrapText="1"/>
    </xf>
    <xf numFmtId="3" fontId="9" fillId="0" borderId="22" xfId="0" applyNumberFormat="1" applyFont="1" applyBorder="1" applyAlignment="1">
      <alignment vertical="center" wrapText="1"/>
    </xf>
    <xf numFmtId="3" fontId="10" fillId="0" borderId="23" xfId="0" applyNumberFormat="1" applyFont="1" applyBorder="1" applyAlignment="1">
      <alignment vertical="center" wrapText="1"/>
    </xf>
    <xf numFmtId="3" fontId="9" fillId="2" borderId="15" xfId="0" applyNumberFormat="1" applyFont="1" applyFill="1" applyBorder="1" applyAlignment="1">
      <alignment vertical="center" wrapText="1"/>
    </xf>
    <xf numFmtId="3" fontId="10" fillId="0" borderId="24" xfId="0" applyNumberFormat="1" applyFont="1" applyBorder="1" applyAlignment="1">
      <alignment vertical="center" wrapText="1"/>
    </xf>
    <xf numFmtId="3" fontId="9" fillId="0" borderId="25" xfId="0" applyNumberFormat="1" applyFont="1" applyBorder="1" applyAlignment="1">
      <alignment vertical="center" wrapText="1"/>
    </xf>
    <xf numFmtId="0" fontId="11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6" xfId="0" applyFont="1" applyBorder="1" applyAlignment="1">
      <alignment horizontal="right"/>
    </xf>
    <xf numFmtId="0" fontId="2" fillId="0" borderId="7" xfId="0" applyFont="1" applyBorder="1" applyAlignment="1">
      <alignment horizontal="right"/>
    </xf>
  </cellXfs>
  <cellStyles count="8">
    <cellStyle name="Normaallaad 2" xfId="3" xr:uid="{00000000-0005-0000-0000-000001000000}"/>
    <cellStyle name="Normaallaad 3" xfId="2" xr:uid="{00000000-0005-0000-0000-000002000000}"/>
    <cellStyle name="Normaallaad 3 2" xfId="4" xr:uid="{00000000-0005-0000-0000-000003000000}"/>
    <cellStyle name="Normaallaad 4" xfId="1" xr:uid="{00000000-0005-0000-0000-000004000000}"/>
    <cellStyle name="Normaallaad 4 2" xfId="7" xr:uid="{C11D0C79-8561-4629-85E5-30A0A0285DB8}"/>
    <cellStyle name="Normaallaad 5" xfId="5" xr:uid="{6D0ED5C5-09FC-445A-85FC-B8ACEF4176F1}"/>
    <cellStyle name="Normal" xfId="0" builtinId="0"/>
    <cellStyle name="Normal 5" xfId="6" xr:uid="{2232E526-854E-41E0-AFAE-5F5E9736DB35}"/>
  </cellStyles>
  <dxfs count="0"/>
  <tableStyles count="1" defaultTableStyle="TableStyleMedium2" defaultPivotStyle="PivotStyleLight16">
    <tableStyle name="Invisible" pivot="0" table="0" count="0" xr9:uid="{C25FAD60-26AF-474A-8A11-7E8A1BA5A011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externalLink" Target="externalLinks/externalLink1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06_Finantsosakond\12_Projektianal&#252;&#252;s\Projektid\Henri\L&#245;ppraportid\Tegemisel\900532\900532%20Projekti%20l&#245;pprapor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02_Arendusdivisjon\01_Arenduse_projektid\01_Projektid_Pohja-Eesti\EMTA_Stat%20yyrihange\Hindamine\koondanal&#252;&#252;s_11022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tranet.rkas.ee/arendus/Projektide_prgnoosid/900531%20Viljandi%20riigimaja%20v&#228;&#228;rtustamine%20eelarve-prognoo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ivo/Documents/Bauschmidt/T&#246;&#246;d/2016/33-E16%20Trimtex/Hinnapakkumistabel_Trimtex_eelarve_12.10.201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06_Finantsosakond\12_Projektianal&#252;&#252;s\Projektid\Henri\Kindlad%20investeeringud\Riia15%2013.08.2019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VMTE\Users\Pille.Karus\AppData\Local\Microsoft\Windows\Temporary%20Internet%20Files\Content.Outlook\H5V2Q1EP\Documents%20and%20Settings\Tiit.VMT\Desktop\Onninen\Onnineni%20terase%20p&#245;hiprofiilid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TIIT\My%20Documents\N&#228;ksi%20muru!%20-%20excel\Exceli%20harjutusi%201...10\harjutus%207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VMTE\Users\Pille.Karus\AppData\Local\Microsoft\Windows\Temporary%20Internet%20Files\Content.Outlook\H5V2Q1EP\HP%2031%20000\31106%20HP%20-%20Viilhall%2017x30x7%20m%20-%20asfaltp&#245;rand,%20Zn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06_Finantsosakond\12_Projektianal&#252;&#252;s\Projektid\Henri\L&#245;ppraportid\Tegemisel\900490_Memoriaal\900490A_AET.3.10.v01%20Projekti%20l&#245;pprapo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äring (2)"/>
      <sheetName val="eelarve algne 531"/>
      <sheetName val="prognoos 531"/>
      <sheetName val="üldkuluga 531"/>
      <sheetName val="üldkuluta 531"/>
      <sheetName val="üldkuluta 532"/>
      <sheetName val="üldkuluta 531_07.05.19_1040"/>
      <sheetName val="üldkuluta 532_07.05.19_1042"/>
      <sheetName val="MUDEL_irr"/>
      <sheetName val="Andmed mudelisse vrts"/>
      <sheetName val="Haldusaruanne_tegelik"/>
      <sheetName val="üldkuluga 531_07.05.19_1039"/>
      <sheetName val="üldkuluga 532"/>
      <sheetName val="Haldusaruanne_väärtused"/>
      <sheetName val="üldkuluga 532_07.05.19_1041"/>
      <sheetName val="Andmed mudelisse"/>
      <sheetName val="prognoos_lõpp 532"/>
      <sheetName val="prognoos_kor1 532"/>
      <sheetName val="eelarve_kor1 532"/>
      <sheetName val="prognoos01112017"/>
      <sheetName val="eelarve01112017"/>
      <sheetName val="Pikk versioon 531"/>
      <sheetName val="Pikk versioon"/>
      <sheetName val="Graafiku jaoks"/>
      <sheetName val="graafiku põhi"/>
      <sheetName val="Lühike versioon"/>
      <sheetName val="pr_reg"/>
      <sheetName val="Eelarvete register"/>
      <sheetName val="Kulud_ja_investeeringu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astavuse hindamine"/>
      <sheetName val="hinnad"/>
      <sheetName val="algandmed"/>
      <sheetName val="stat. pakkumused"/>
      <sheetName val="EMTA pakkumused"/>
      <sheetName val="koond pakkumused"/>
      <sheetName val="asukohahinnang"/>
      <sheetName val="üürniku_hinnangud"/>
      <sheetName val="arendaja_haldaja_kogemus"/>
      <sheetName val="arendaja_haldaja_kogemus_baas"/>
      <sheetName val="vastavuse_hindamine"/>
      <sheetName val="stat__pakkumused"/>
      <sheetName val="EMTA_pakkumused"/>
      <sheetName val="koond_pakkumused"/>
      <sheetName val="vastavuse_hindamine1"/>
      <sheetName val="stat__pakkumused1"/>
      <sheetName val="EMTA_pakkumused1"/>
      <sheetName val="koond_pakkumused1"/>
      <sheetName val="vastavuse_hindamine2"/>
      <sheetName val="stat__pakkumused2"/>
      <sheetName val="EMTA_pakkumused2"/>
      <sheetName val="koond_pakkumused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larve"/>
      <sheetName val="prognoos"/>
      <sheetName val="koond"/>
      <sheetName val="RaM_vaade"/>
      <sheetName val="900531 Viljandi riigimaja väärt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ind (2)"/>
      <sheetName val="kokkuvõte"/>
      <sheetName val="hind"/>
      <sheetName val="Tellija tabel"/>
      <sheetName val="Sheet1"/>
      <sheetName val="platsikulud"/>
      <sheetName val="viimistlus"/>
      <sheetName val="mahud"/>
      <sheetName val="mahud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UDEL"/>
      <sheetName val="MUDEL CO2"/>
      <sheetName val="Riia15_prognoos"/>
      <sheetName val="Riia15_eelarve"/>
      <sheetName val="Lisa 6.1.R15"/>
      <sheetName val="Investeeringud 1.3.2019"/>
      <sheetName val="analüüs"/>
      <sheetName val="Riia 15 CO2"/>
      <sheetName val="Päring (2)"/>
      <sheetName val="Taust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oostamine"/>
      <sheetName val="Gaasilõikus"/>
      <sheetName val="Saagimine"/>
      <sheetName val="Giljotiin"/>
      <sheetName val="Puurimine"/>
      <sheetName val="Painutamine"/>
      <sheetName val="Treimine"/>
      <sheetName val="Freesimine"/>
      <sheetName val="Valtsimine"/>
      <sheetName val="Materjalid"/>
      <sheetName val="Pakkeleht"/>
      <sheetName val="Viimistlus"/>
      <sheetName val="Markeerimine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rt"/>
      <sheetName val="Suhtaadr1"/>
      <sheetName val="Suhtaadr2"/>
      <sheetName val="Absoluutaadr1"/>
      <sheetName val="Absoluutaadr2"/>
      <sheetName val="Nimed1"/>
      <sheetName val="Nimed2"/>
      <sheetName val="Märgised"/>
      <sheetName val="Diagramm"/>
      <sheetName val="Diagrammi näide"/>
      <sheetName val="Graafik"/>
      <sheetName val="Graafiku näide"/>
      <sheetName val="2 ühel"/>
      <sheetName val="Kopeerimine"/>
      <sheetName val="Lohista"/>
      <sheetName val="Nupud"/>
      <sheetName val="Objektimenüü"/>
    </sheetNames>
    <sheetDataSet>
      <sheetData sheetId="0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et-plekk"/>
      <sheetName val="Betoon"/>
      <sheetName val="garant"/>
      <sheetName val="läga"/>
      <sheetName val="viim, põrand"/>
      <sheetName val="avad, lammut"/>
      <sheetName val="trepid"/>
      <sheetName val="muld,vund"/>
      <sheetName val="karkass"/>
      <sheetName val="seinad"/>
      <sheetName val="katus"/>
      <sheetName val="baas"/>
      <sheetName val="teras"/>
      <sheetName val="alus"/>
      <sheetName val="üld"/>
      <sheetName val="tellija"/>
      <sheetName val="muld_vun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ulud_ja_investeeringud_päring"/>
      <sheetName val="Pikk versioon"/>
      <sheetName val="Lühike versioon"/>
      <sheetName val="Kommunismi_prognoos"/>
      <sheetName val="MUDEL"/>
      <sheetName val="Kommunismi_progalg"/>
      <sheetName val="pr_reg"/>
      <sheetName val="Eelarvete register"/>
      <sheetName val="Kulud_ja_investeeringud"/>
      <sheetName val="Graafiku jaoks"/>
      <sheetName val="eelarve_2korrigeerimine"/>
      <sheetName val="algne_eelarve_prognoosiga"/>
      <sheetName val="1korr_eelarve"/>
      <sheetName val="2korr_eelarve"/>
      <sheetName val="loplik_prognoos"/>
      <sheetName val="yldkuluga"/>
      <sheetName val="yldkuluga_12.02.19_1004"/>
      <sheetName val="yldkuluta"/>
      <sheetName val="yldkuluta_15.01.19_1108"/>
      <sheetName val="Haldusaruanne_plaan"/>
      <sheetName val="Haldusaruanne_tegelik"/>
      <sheetName val="Haldusaruanne_tegelik_vaartused"/>
      <sheetName val="Kulupõhine_algne"/>
      <sheetName val="Kulupõhine130219"/>
      <sheetName val="annuiteetmaksegraafik"/>
      <sheetName val="kulupõhine annuiteetgraafik"/>
      <sheetName val="Kulupõhine2102201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6"/>
  <sheetViews>
    <sheetView tabSelected="1" zoomScaleNormal="100" workbookViewId="0">
      <pane ySplit="7" topLeftCell="A8" activePane="bottomLeft" state="frozen"/>
      <selection pane="bottomLeft" activeCell="I12" sqref="I12"/>
    </sheetView>
  </sheetViews>
  <sheetFormatPr defaultColWidth="9.33203125" defaultRowHeight="15" x14ac:dyDescent="0.25"/>
  <cols>
    <col min="1" max="1" width="4.33203125" style="4" customWidth="1"/>
    <col min="2" max="2" width="5.5" style="4" customWidth="1"/>
    <col min="3" max="3" width="83" style="4" customWidth="1"/>
    <col min="4" max="4" width="6.33203125" style="4" customWidth="1"/>
    <col min="5" max="5" width="18.1640625" style="14" customWidth="1"/>
    <col min="6" max="16384" width="9.33203125" style="4"/>
  </cols>
  <sheetData>
    <row r="1" spans="1:8" x14ac:dyDescent="0.25">
      <c r="A1" s="25"/>
      <c r="B1" s="25"/>
      <c r="C1" s="25"/>
      <c r="D1" s="25"/>
      <c r="E1" s="1" t="s">
        <v>0</v>
      </c>
      <c r="F1" s="25"/>
      <c r="G1" s="25"/>
      <c r="H1" s="25"/>
    </row>
    <row r="2" spans="1:8" x14ac:dyDescent="0.25">
      <c r="A2" s="25"/>
      <c r="B2" s="25"/>
      <c r="C2" s="25"/>
      <c r="D2" s="25"/>
      <c r="E2" s="2" t="s">
        <v>1</v>
      </c>
      <c r="F2" s="25"/>
      <c r="G2" s="25"/>
      <c r="H2" s="25"/>
    </row>
    <row r="4" spans="1:8" x14ac:dyDescent="0.25">
      <c r="A4" s="25"/>
      <c r="B4" s="41" t="s">
        <v>2</v>
      </c>
      <c r="C4" s="41"/>
      <c r="D4" s="41"/>
      <c r="E4" s="41"/>
      <c r="F4" s="25"/>
      <c r="G4" s="25"/>
      <c r="H4" s="25"/>
    </row>
    <row r="5" spans="1:8" x14ac:dyDescent="0.25">
      <c r="A5" s="25"/>
      <c r="B5" s="25"/>
      <c r="C5" s="42" t="s">
        <v>3</v>
      </c>
      <c r="D5" s="42"/>
      <c r="E5" s="42"/>
      <c r="F5" s="25"/>
      <c r="G5" s="25"/>
      <c r="H5" s="25"/>
    </row>
    <row r="6" spans="1:8" ht="15.75" thickBot="1" x14ac:dyDescent="0.3">
      <c r="A6" s="25"/>
      <c r="B6" s="3"/>
      <c r="C6" s="25"/>
      <c r="D6" s="25"/>
      <c r="E6" s="24"/>
      <c r="F6" s="25"/>
      <c r="G6" s="25"/>
      <c r="H6" s="25"/>
    </row>
    <row r="7" spans="1:8" ht="45" x14ac:dyDescent="0.25">
      <c r="A7" s="25"/>
      <c r="B7" s="5" t="s">
        <v>4</v>
      </c>
      <c r="C7" s="6" t="s">
        <v>5</v>
      </c>
      <c r="D7" s="17"/>
      <c r="E7" s="23" t="s">
        <v>6</v>
      </c>
      <c r="F7" s="25"/>
      <c r="G7" s="25"/>
      <c r="H7" s="25"/>
    </row>
    <row r="8" spans="1:8" x14ac:dyDescent="0.25">
      <c r="A8" s="25"/>
      <c r="B8" s="7">
        <v>1</v>
      </c>
      <c r="C8" s="8" t="s">
        <v>7</v>
      </c>
      <c r="D8" s="18"/>
      <c r="E8" s="34">
        <v>590</v>
      </c>
      <c r="F8" s="25"/>
      <c r="G8" s="25"/>
      <c r="H8" s="25"/>
    </row>
    <row r="9" spans="1:8" x14ac:dyDescent="0.25">
      <c r="A9" s="25"/>
      <c r="B9" s="7">
        <v>2</v>
      </c>
      <c r="C9" s="8" t="s">
        <v>8</v>
      </c>
      <c r="D9" s="18"/>
      <c r="E9" s="34">
        <v>1100</v>
      </c>
      <c r="F9" s="25"/>
      <c r="G9" s="25"/>
      <c r="H9" s="25"/>
    </row>
    <row r="10" spans="1:8" x14ac:dyDescent="0.25">
      <c r="A10" s="25"/>
      <c r="B10" s="7">
        <v>3</v>
      </c>
      <c r="C10" s="8" t="s">
        <v>9</v>
      </c>
      <c r="D10" s="18"/>
      <c r="E10" s="34">
        <v>880</v>
      </c>
      <c r="F10" s="25"/>
      <c r="G10" s="25"/>
      <c r="H10" s="25"/>
    </row>
    <row r="11" spans="1:8" x14ac:dyDescent="0.25">
      <c r="A11" s="25"/>
      <c r="B11" s="7">
        <v>4</v>
      </c>
      <c r="C11" s="8" t="s">
        <v>10</v>
      </c>
      <c r="D11" s="18"/>
      <c r="E11" s="34">
        <v>4250</v>
      </c>
      <c r="F11" s="25"/>
      <c r="G11" s="25"/>
      <c r="H11" s="25"/>
    </row>
    <row r="12" spans="1:8" x14ac:dyDescent="0.25">
      <c r="A12" s="25"/>
      <c r="B12" s="16"/>
      <c r="C12" s="26"/>
      <c r="D12" s="27" t="s">
        <v>11</v>
      </c>
      <c r="E12" s="35">
        <f>SUM(E8:E11)</f>
        <v>6820</v>
      </c>
      <c r="F12" s="25"/>
      <c r="G12" s="25"/>
      <c r="H12" s="25"/>
    </row>
    <row r="13" spans="1:8" ht="15" customHeight="1" x14ac:dyDescent="0.25">
      <c r="A13" s="25"/>
      <c r="B13" s="7"/>
      <c r="C13" s="9" t="s">
        <v>12</v>
      </c>
      <c r="D13" s="19">
        <v>0.1</v>
      </c>
      <c r="E13" s="34">
        <f>E12*D13</f>
        <v>682</v>
      </c>
      <c r="F13" s="25"/>
      <c r="G13" s="25"/>
      <c r="H13" s="25"/>
    </row>
    <row r="14" spans="1:8" ht="15" customHeight="1" x14ac:dyDescent="0.25">
      <c r="A14" s="25"/>
      <c r="B14" s="7"/>
      <c r="C14" s="15"/>
      <c r="D14" s="20" t="s">
        <v>13</v>
      </c>
      <c r="E14" s="36">
        <f>E12+E13</f>
        <v>7502</v>
      </c>
      <c r="F14" s="25"/>
      <c r="G14" s="33"/>
      <c r="H14" s="25"/>
    </row>
    <row r="15" spans="1:8" ht="15.75" thickBot="1" x14ac:dyDescent="0.3">
      <c r="A15" s="25"/>
      <c r="B15" s="10"/>
      <c r="C15" s="43" t="s">
        <v>14</v>
      </c>
      <c r="D15" s="44"/>
      <c r="E15" s="37">
        <v>1890</v>
      </c>
      <c r="F15" s="25"/>
      <c r="G15" s="25"/>
      <c r="H15" s="25"/>
    </row>
    <row r="16" spans="1:8" ht="15.75" thickBot="1" x14ac:dyDescent="0.3">
      <c r="A16" s="25"/>
      <c r="B16" s="11"/>
      <c r="C16" s="28"/>
      <c r="D16" s="21" t="s">
        <v>15</v>
      </c>
      <c r="E16" s="38">
        <f>E14+E15</f>
        <v>9392</v>
      </c>
      <c r="F16" s="25"/>
      <c r="G16" s="25"/>
      <c r="H16" s="25"/>
    </row>
    <row r="17" spans="1:8" x14ac:dyDescent="0.25">
      <c r="A17" s="25"/>
      <c r="B17" s="12"/>
      <c r="C17" s="29" t="s">
        <v>16</v>
      </c>
      <c r="D17" s="30">
        <v>0.2</v>
      </c>
      <c r="E17" s="39">
        <f>D17*E16</f>
        <v>1878.4</v>
      </c>
      <c r="F17" s="25"/>
      <c r="G17" s="25"/>
      <c r="H17" s="25"/>
    </row>
    <row r="18" spans="1:8" ht="15.75" thickBot="1" x14ac:dyDescent="0.3">
      <c r="A18" s="25"/>
      <c r="B18" s="13"/>
      <c r="C18" s="31"/>
      <c r="D18" s="22" t="s">
        <v>17</v>
      </c>
      <c r="E18" s="40">
        <f>E16+E17</f>
        <v>11270.4</v>
      </c>
      <c r="F18" s="25"/>
      <c r="G18" s="25"/>
      <c r="H18" s="25"/>
    </row>
    <row r="20" spans="1:8" x14ac:dyDescent="0.25">
      <c r="A20" s="25"/>
      <c r="B20" s="25"/>
      <c r="C20" s="25"/>
      <c r="D20" s="25"/>
      <c r="E20" s="24"/>
      <c r="F20" s="25"/>
      <c r="G20" s="25"/>
      <c r="H20" s="32"/>
    </row>
    <row r="21" spans="1:8" x14ac:dyDescent="0.25">
      <c r="A21" s="25"/>
      <c r="B21" s="25"/>
      <c r="C21" s="25"/>
      <c r="D21" s="25"/>
      <c r="E21" s="24"/>
      <c r="F21" s="25"/>
      <c r="G21" s="25"/>
      <c r="H21" s="25"/>
    </row>
    <row r="22" spans="1:8" x14ac:dyDescent="0.25">
      <c r="A22" s="25"/>
      <c r="B22" s="25"/>
      <c r="C22" s="25"/>
      <c r="D22" s="25"/>
      <c r="E22" s="24"/>
      <c r="F22" s="25"/>
      <c r="G22" s="25"/>
      <c r="H22" s="25"/>
    </row>
    <row r="23" spans="1:8" x14ac:dyDescent="0.25">
      <c r="A23" s="25"/>
      <c r="B23" s="25"/>
      <c r="C23" s="25"/>
      <c r="D23" s="25"/>
      <c r="E23" s="24"/>
      <c r="F23" s="25"/>
      <c r="G23" s="25"/>
      <c r="H23" s="25"/>
    </row>
    <row r="24" spans="1:8" x14ac:dyDescent="0.25">
      <c r="A24" s="25"/>
      <c r="B24" s="25"/>
      <c r="C24" s="25"/>
      <c r="D24" s="25"/>
      <c r="E24" s="24"/>
      <c r="F24" s="25"/>
      <c r="G24" s="25"/>
      <c r="H24" s="25"/>
    </row>
    <row r="25" spans="1:8" x14ac:dyDescent="0.25">
      <c r="A25" s="25"/>
      <c r="B25" s="25"/>
      <c r="C25" s="25"/>
      <c r="D25" s="25"/>
      <c r="E25" s="24"/>
      <c r="F25" s="25"/>
      <c r="G25" s="25"/>
      <c r="H25" s="25"/>
    </row>
    <row r="26" spans="1:8" x14ac:dyDescent="0.25">
      <c r="A26" s="25"/>
      <c r="B26" s="25"/>
      <c r="C26" s="25"/>
      <c r="D26" s="25"/>
      <c r="E26" s="24"/>
      <c r="F26" s="25"/>
      <c r="G26" s="25"/>
      <c r="H26" s="25"/>
    </row>
  </sheetData>
  <mergeCells count="3">
    <mergeCell ref="B4:E4"/>
    <mergeCell ref="C5:E5"/>
    <mergeCell ref="C15:D15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TaxCatchAll xmlns="d65e48b5-f38d-431e-9b4f-47403bf4583f" xsi:nil="true"/>
    <lcf76f155ced4ddcb4097134ff3c332f xmlns="a4634551-c501-4e5e-ac96-dde1e0c9b252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0C1E66C1C12A5448E2DE15E59C4812C" ma:contentTypeVersion="16" ma:contentTypeDescription="Create a new document." ma:contentTypeScope="" ma:versionID="efcef6f8485b4785fb830dd5888b8fa2">
  <xsd:schema xmlns:xsd="http://www.w3.org/2001/XMLSchema" xmlns:xs="http://www.w3.org/2001/XMLSchema" xmlns:p="http://schemas.microsoft.com/office/2006/metadata/properties" xmlns:ns2="a4634551-c501-4e5e-ac96-dde1e0c9b252" xmlns:ns3="4295b89e-2911-42f0-a767-8ca596d6842f" xmlns:ns4="d65e48b5-f38d-431e-9b4f-47403bf4583f" targetNamespace="http://schemas.microsoft.com/office/2006/metadata/properties" ma:root="true" ma:fieldsID="4a961b49b7300377d410957567efa52c" ns2:_="" ns3:_="" ns4:_="">
    <xsd:import namespace="a4634551-c501-4e5e-ac96-dde1e0c9b252"/>
    <xsd:import namespace="4295b89e-2911-42f0-a767-8ca596d6842f"/>
    <xsd:import namespace="d65e48b5-f38d-431e-9b4f-47403bf458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4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34551-c501-4e5e-ac96-dde1e0c9b2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9152c253-cc97-469a-b060-6a654a5fa36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95b89e-2911-42f0-a767-8ca596d6842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5e48b5-f38d-431e-9b4f-47403bf4583f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39f0a335-b720-4e26-a4a7-a217cccbf65c}" ma:internalName="TaxCatchAll" ma:showField="CatchAllData" ma:web="d65e48b5-f38d-431e-9b4f-47403bf458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EB4FCB1-C731-4AAD-B447-C7C6BAD8B3C7}">
  <ds:schemaRefs>
    <ds:schemaRef ds:uri="4295b89e-2911-42f0-a767-8ca596d6842f"/>
    <ds:schemaRef ds:uri="http://purl.org/dc/elements/1.1/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a4634551-c501-4e5e-ac96-dde1e0c9b252"/>
    <ds:schemaRef ds:uri="http://schemas.microsoft.com/office/2006/documentManagement/types"/>
    <ds:schemaRef ds:uri="d65e48b5-f38d-431e-9b4f-47403bf4583f"/>
    <ds:schemaRef ds:uri="http://purl.org/dc/terms/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45C0997-8AA0-48EB-964E-C4DDC86DF3E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C652D48-C305-4DD2-AB2C-3B5186208A0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634551-c501-4e5e-ac96-dde1e0c9b252"/>
    <ds:schemaRef ds:uri="4295b89e-2911-42f0-a767-8ca596d6842f"/>
    <ds:schemaRef ds:uri="d65e48b5-f38d-431e-9b4f-47403bf458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Tööde loetelu</vt:lpstr>
    </vt:vector>
  </TitlesOfParts>
  <Manager/>
  <Company>Riigi Kinnisvara AS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Lisa 6.2_Lisa 1_Tööde loetelu ja eeldatav maksumus</dc:title>
  <dc:subject/>
  <dc:creator>Kaido Palmar</dc:creator>
  <cp:keywords/>
  <dc:description/>
  <cp:lastModifiedBy>Kaarel Svätski</cp:lastModifiedBy>
  <cp:revision/>
  <dcterms:created xsi:type="dcterms:W3CDTF">2016-11-01T06:43:12Z</dcterms:created>
  <dcterms:modified xsi:type="dcterms:W3CDTF">2023-12-18T07:57:16Z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0x01010040C1E66C1C12A5448E2DE15E59C4812C</vt:lpwstr>
  </property>
  <property fmtid="{D5CDD505-2E9C-101B-9397-08002B2CF9AE}" pid="3" name="Order">
    <vt:r8>5471600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ComplianceAssetId">
    <vt:lpwstr/>
  </property>
  <property fmtid="{D5CDD505-2E9C-101B-9397-08002B2CF9AE}" pid="9" name="TemplateUrl">
    <vt:lpwstr/>
  </property>
  <property fmtid="{D5CDD505-2E9C-101B-9397-08002B2CF9AE}" pid="10" name="MediaServiceImageTags">
    <vt:lpwstr/>
  </property>
</Properties>
</file>